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baloncology.bg\scan\Обществени поръчки\документации последен вариант\lekarstwa dopulnitelna 2018\"/>
    </mc:Choice>
  </mc:AlternateContent>
  <bookViews>
    <workbookView xWindow="0" yWindow="0" windowWidth="28665" windowHeight="112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4" i="1"/>
  <c r="F62" i="1"/>
  <c r="F61" i="1"/>
</calcChain>
</file>

<file path=xl/sharedStrings.xml><?xml version="1.0" encoding="utf-8"?>
<sst xmlns="http://schemas.openxmlformats.org/spreadsheetml/2006/main" count="417" uniqueCount="139">
  <si>
    <t xml:space="preserve"> №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</si>
  <si>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</si>
  <si>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</si>
  <si>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</si>
  <si>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Прогнозно количество до</t>
  </si>
  <si>
    <t>Предлагана фабрична опаковка</t>
  </si>
  <si>
    <t>Търговско наименование</t>
  </si>
  <si>
    <t>Производител/ притежател на РУ</t>
  </si>
  <si>
    <t xml:space="preserve">ПОДПИС:
Дата
Име и фамилия
Длъжност
Наименование на участника_______________________________________
</t>
  </si>
  <si>
    <t>единична стойност без ДДС</t>
  </si>
  <si>
    <t>обща стойност без ДДС</t>
  </si>
  <si>
    <t>ОБОСОБЕНА ПОЗИЦИЯ №1</t>
  </si>
  <si>
    <t>mg</t>
  </si>
  <si>
    <t>solution for injection</t>
  </si>
  <si>
    <t>Metamizole sodium</t>
  </si>
  <si>
    <t>1000mg/2ml</t>
  </si>
  <si>
    <t>Terlipressin</t>
  </si>
  <si>
    <t>Clobetasol propionat</t>
  </si>
  <si>
    <t>crème</t>
  </si>
  <si>
    <t>g</t>
  </si>
  <si>
    <t>ointment</t>
  </si>
  <si>
    <t>Paracetamol</t>
  </si>
  <si>
    <t>Metoprolol tartarate</t>
  </si>
  <si>
    <t>concentrate for solution for infusion</t>
  </si>
  <si>
    <t>solution for infusion</t>
  </si>
  <si>
    <t>Gemcitabine</t>
  </si>
  <si>
    <t>Oxaliplatin</t>
  </si>
  <si>
    <t>5 mg/ml - 20 ml</t>
  </si>
  <si>
    <t>Paclitaxel</t>
  </si>
  <si>
    <t>powder for concentrate for solution for infusion</t>
  </si>
  <si>
    <t>ml</t>
  </si>
  <si>
    <t>Drotaverine</t>
  </si>
  <si>
    <t xml:space="preserve">concentrate for solution for infusion </t>
  </si>
  <si>
    <t>hard capsule</t>
  </si>
  <si>
    <t>power for solution for injection</t>
  </si>
  <si>
    <t>Ondansteron</t>
  </si>
  <si>
    <t>8 mg</t>
  </si>
  <si>
    <t>6 mg/ml - 50 ml</t>
  </si>
  <si>
    <t>Levobupicaine</t>
  </si>
  <si>
    <t>50 mg/ml - 20 ml</t>
  </si>
  <si>
    <t>Human Albumin</t>
  </si>
  <si>
    <t>Mesalazine</t>
  </si>
  <si>
    <t>rectal suspension</t>
  </si>
  <si>
    <t>Methotrexate</t>
  </si>
  <si>
    <t>100 mg/ml - 10 ml</t>
  </si>
  <si>
    <t>Gadodiamide</t>
  </si>
  <si>
    <t>Somatostatin</t>
  </si>
  <si>
    <t>Vinblastine</t>
  </si>
  <si>
    <t>Vincristine</t>
  </si>
  <si>
    <t>п1 - 1</t>
  </si>
  <si>
    <t>Fluorouracil</t>
  </si>
  <si>
    <t>п1 - 2</t>
  </si>
  <si>
    <t>100 mg/ml-10 ml</t>
  </si>
  <si>
    <t>п1 - 3</t>
  </si>
  <si>
    <t>7.5 mg/ml-10ml</t>
  </si>
  <si>
    <t>п3-1</t>
  </si>
  <si>
    <t>200g/l-50ml</t>
  </si>
  <si>
    <t>п3-2</t>
  </si>
  <si>
    <t>200g/l-100ml</t>
  </si>
  <si>
    <t>п3-3</t>
  </si>
  <si>
    <t>50 g/l-250ml</t>
  </si>
  <si>
    <t>п4</t>
  </si>
  <si>
    <t>287mg/ml-20ml</t>
  </si>
  <si>
    <t>п5</t>
  </si>
  <si>
    <t>powder and solvent for solution for infusion+solvent</t>
  </si>
  <si>
    <t>3mg</t>
  </si>
  <si>
    <t>п6</t>
  </si>
  <si>
    <t>10mg</t>
  </si>
  <si>
    <t>п7</t>
  </si>
  <si>
    <t>1mg/ml-1ml</t>
  </si>
  <si>
    <t>п8-1</t>
  </si>
  <si>
    <t>Pembrolizumab</t>
  </si>
  <si>
    <t>п8-2</t>
  </si>
  <si>
    <t>п9</t>
  </si>
  <si>
    <t>4g/60ml</t>
  </si>
  <si>
    <t>п10-1</t>
  </si>
  <si>
    <t>Nivolumab</t>
  </si>
  <si>
    <t>10mg/ml-10ml</t>
  </si>
  <si>
    <t>п10-2</t>
  </si>
  <si>
    <t>10mg/ml-4ml</t>
  </si>
  <si>
    <t>п11-1</t>
  </si>
  <si>
    <t>Palbociclip</t>
  </si>
  <si>
    <t>п11-2</t>
  </si>
  <si>
    <t>п11-3</t>
  </si>
  <si>
    <t>п-12</t>
  </si>
  <si>
    <t>Regorafenib</t>
  </si>
  <si>
    <t>film coated tablet</t>
  </si>
  <si>
    <t>п-13</t>
  </si>
  <si>
    <t>Osimertinib</t>
  </si>
  <si>
    <t>tab</t>
  </si>
  <si>
    <t>п 14-1</t>
  </si>
  <si>
    <t>Cyclophosfamide</t>
  </si>
  <si>
    <t>п 14-2</t>
  </si>
  <si>
    <t>IFOSFAMIDE</t>
  </si>
  <si>
    <t>п15-1</t>
  </si>
  <si>
    <t>Fosfomycin trometamol</t>
  </si>
  <si>
    <t>granules</t>
  </si>
  <si>
    <t>п15-2</t>
  </si>
  <si>
    <t>Itraconazole</t>
  </si>
  <si>
    <t>п16-1</t>
  </si>
  <si>
    <t>п16-2</t>
  </si>
  <si>
    <t>0.1mg/ml-2ml</t>
  </si>
  <si>
    <t>п16-3</t>
  </si>
  <si>
    <t>п16-4</t>
  </si>
  <si>
    <t>п16-5</t>
  </si>
  <si>
    <t>tabl</t>
  </si>
  <si>
    <t>п16-6</t>
  </si>
  <si>
    <t>Metamizole</t>
  </si>
  <si>
    <t>п16-7</t>
  </si>
  <si>
    <t>1mg/ml-5ml</t>
  </si>
  <si>
    <t>п16-8</t>
  </si>
  <si>
    <t>п17</t>
  </si>
  <si>
    <t>Olaratumab</t>
  </si>
  <si>
    <t>10mg/ml-19ml</t>
  </si>
  <si>
    <t>единична стойност с ДДС</t>
  </si>
  <si>
    <t>обща стойност с ДДС</t>
  </si>
  <si>
    <t>п2-1</t>
  </si>
  <si>
    <t>ОБОСОБЕНА ПОЗИЦИЯ №2</t>
  </si>
  <si>
    <t>ОБОСОБЕНА ПОЗИЦИЯ №3</t>
  </si>
  <si>
    <t>ОБОСОБЕНА ПОЗИЦИЯ №4</t>
  </si>
  <si>
    <t>ОБОСОБЕНА ПОЗИЦИЯ №5</t>
  </si>
  <si>
    <t>ОБОСОБЕНА ПОЗИЦИЯ №6</t>
  </si>
  <si>
    <t>ОБОСОБЕНА ПОЗИЦИЯ №7</t>
  </si>
  <si>
    <t>ОБОСОБЕНА ПОЗИЦИЯ №8</t>
  </si>
  <si>
    <t>ОБОСОБЕНА ПОЗИЦИЯ №9</t>
  </si>
  <si>
    <t>ОБОСОБЕНА ПОЗИЦИЯ №10</t>
  </si>
  <si>
    <t>ОБОСОБЕНА ПОЗИЦИЯ №11</t>
  </si>
  <si>
    <t>ОБОСОБЕНА ПОЗИЦИЯ №12</t>
  </si>
  <si>
    <t>ОБОСОБЕНА ПОЗИЦИЯ №13</t>
  </si>
  <si>
    <t>ОБОСОБЕНА ПОЗИЦИЯ №14</t>
  </si>
  <si>
    <t>ОБОСОБЕНА ПОЗИЦИЯ №15</t>
  </si>
  <si>
    <t>ОБОСОБЕНА ПОЗИЦИЯ №16</t>
  </si>
  <si>
    <t>ОБОСОБЕНА ПОЗИЦИЯ №17</t>
  </si>
  <si>
    <t>обща стойност с ДДС за ОП</t>
  </si>
  <si>
    <t>обща стойност без ДДС за ОП</t>
  </si>
  <si>
    <t xml:space="preserve">Образец  № 4. 
Остойностена техническа спесификация
"Перидично повтарящи се доставки на лекарствени продукти за нуждите на  УСБАЛО ЕАД” по 17 оп
</t>
  </si>
  <si>
    <t>п1 - 4</t>
  </si>
  <si>
    <t>п1 - 5</t>
  </si>
  <si>
    <t>п 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</si>
</sst>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"/>
  </numFmts>
  <fonts count="2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6" fillId="0" borderId="0"/>
    <xf numFmtId="0" fontId="6" fillId="0" borderId="0"/>
    <xf numFmtId="0" fontId="4" fillId="0" borderId="0" applyNumberFormat="0" applyBorder="0" applyProtection="0"/>
    <xf numFmtId="0" fontId="2" fillId="0" borderId="0"/>
    <xf numFmtId="0" fontId="4" fillId="0" borderId="0" applyNumberFormat="0" applyBorder="0" applyProtection="0"/>
    <xf numFmtId="0" fontId="4" fillId="0" borderId="0" applyNumberFormat="0" applyBorder="0" applyProtection="0"/>
  </cellStyleXfs>
  <cellXfs count="71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>
      <alignment horizontal="center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wrapText="1"/>
    </xf>
    <xf numFmtId="0" fontId="12" fillId="3" borderId="2" xfId="10" applyFont="1" applyFill="1" applyBorder="1" applyAlignment="1">
      <alignment horizontal="center" wrapText="1"/>
    </xf>
    <xf numFmtId="0" fontId="13" fillId="3" borderId="2" xfId="10" applyFont="1" applyFill="1" applyBorder="1" applyAlignment="1">
      <alignment horizontal="center" wrapText="1"/>
    </xf>
    <xf numFmtId="0" fontId="14" fillId="3" borderId="2" xfId="10" applyFont="1" applyFill="1" applyBorder="1" applyAlignment="1">
      <alignment horizontal="center" wrapText="1"/>
    </xf>
    <xf numFmtId="0" fontId="14" fillId="3" borderId="3" xfId="10" applyFont="1" applyFill="1" applyBorder="1" applyAlignment="1">
      <alignment horizontal="center" wrapText="1"/>
    </xf>
    <xf numFmtId="0" fontId="12" fillId="3" borderId="2" xfId="6" applyFont="1" applyFill="1" applyBorder="1" applyAlignment="1">
      <alignment horizontal="center" wrapText="1"/>
    </xf>
    <xf numFmtId="0" fontId="13" fillId="3" borderId="2" xfId="6" applyFont="1" applyFill="1" applyBorder="1" applyAlignment="1">
      <alignment horizontal="center" wrapText="1"/>
    </xf>
    <xf numFmtId="0" fontId="14" fillId="3" borderId="2" xfId="6" applyFont="1" applyFill="1" applyBorder="1" applyAlignment="1">
      <alignment horizontal="center" wrapText="1"/>
    </xf>
    <xf numFmtId="0" fontId="14" fillId="3" borderId="3" xfId="6" applyFont="1" applyFill="1" applyBorder="1" applyAlignment="1">
      <alignment horizontal="center" wrapText="1"/>
    </xf>
    <xf numFmtId="0" fontId="12" fillId="3" borderId="2" xfId="3" applyFont="1" applyFill="1" applyBorder="1" applyAlignment="1">
      <alignment horizontal="center" wrapText="1"/>
    </xf>
    <xf numFmtId="0" fontId="13" fillId="3" borderId="2" xfId="3" applyFont="1" applyFill="1" applyBorder="1" applyAlignment="1">
      <alignment horizontal="center" wrapText="1"/>
    </xf>
    <xf numFmtId="0" fontId="14" fillId="3" borderId="2" xfId="3" applyFont="1" applyFill="1" applyBorder="1" applyAlignment="1">
      <alignment horizontal="center" wrapText="1"/>
    </xf>
    <xf numFmtId="0" fontId="14" fillId="3" borderId="3" xfId="3" applyFont="1" applyFill="1" applyBorder="1" applyAlignment="1">
      <alignment horizontal="center" wrapText="1"/>
    </xf>
    <xf numFmtId="0" fontId="15" fillId="3" borderId="2" xfId="4" applyFont="1" applyFill="1" applyBorder="1" applyAlignment="1" applyProtection="1">
      <alignment horizontal="center" wrapText="1"/>
    </xf>
    <xf numFmtId="0" fontId="16" fillId="3" borderId="2" xfId="4" applyFont="1" applyFill="1" applyBorder="1" applyAlignment="1" applyProtection="1">
      <alignment horizontal="center" wrapText="1"/>
    </xf>
    <xf numFmtId="0" fontId="17" fillId="3" borderId="2" xfId="4" applyFont="1" applyFill="1" applyBorder="1" applyAlignment="1" applyProtection="1">
      <alignment horizontal="center" wrapText="1"/>
    </xf>
    <xf numFmtId="0" fontId="17" fillId="3" borderId="3" xfId="4" applyFont="1" applyFill="1" applyBorder="1" applyAlignment="1" applyProtection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4" fillId="3" borderId="3" xfId="4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11" fillId="0" borderId="6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0" fontId="11" fillId="0" borderId="2" xfId="0" applyNumberFormat="1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4" fillId="3" borderId="1" xfId="4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64" fontId="10" fillId="3" borderId="2" xfId="1" applyNumberFormat="1" applyFont="1" applyFill="1" applyBorder="1" applyAlignment="1">
      <alignment horizontal="center" vertical="center" wrapText="1"/>
    </xf>
    <xf numFmtId="0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1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2 2" xfId="8"/>
    <cellStyle name="Normal 2 2 2 2" xfId="2"/>
    <cellStyle name="Normal 2 2 3 2" xfId="9"/>
    <cellStyle name="Normal 2 3" xfId="7"/>
    <cellStyle name="Normal 2 5" xfId="6"/>
    <cellStyle name="Normal 3" xfId="1"/>
    <cellStyle name="Normal 3 2 2" xfId="4"/>
    <cellStyle name="Normal 3 3" xfId="10"/>
    <cellStyle name="Normal 4" xfId="5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topLeftCell="A4" workbookViewId="0">
      <selection activeCell="P11" sqref="P11"/>
    </sheetView>
  </sheetViews>
  <sheetFormatPr defaultRowHeight="15" x14ac:dyDescent="0.25"/>
  <cols>
    <col min="1" max="1" width="9.140625" style="37"/>
    <col min="2" max="2" width="17.85546875" style="37" customWidth="1"/>
    <col min="3" max="3" width="15.140625" style="37" customWidth="1"/>
    <col min="4" max="4" width="13.140625" style="37" customWidth="1"/>
    <col min="5" max="5" width="9.140625" style="37" customWidth="1"/>
    <col min="6" max="6" width="14" style="37" customWidth="1"/>
    <col min="7" max="7" width="14.42578125" style="37" customWidth="1"/>
    <col min="8" max="8" width="13.140625" style="37" customWidth="1"/>
    <col min="9" max="9" width="15" style="37" customWidth="1"/>
    <col min="10" max="15" width="9.140625" style="37"/>
    <col min="16" max="16" width="48.42578125" style="37" customWidth="1"/>
    <col min="17" max="16384" width="9.140625" style="37"/>
  </cols>
  <sheetData>
    <row r="1" spans="1:16" ht="93" customHeight="1" x14ac:dyDescent="0.25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6" ht="21" x14ac:dyDescent="0.25">
      <c r="A3" s="58"/>
      <c r="B3" s="58"/>
      <c r="C3" s="58"/>
      <c r="D3" s="58"/>
      <c r="E3" s="58"/>
      <c r="F3" s="58"/>
      <c r="G3" s="58"/>
      <c r="H3" s="58"/>
    </row>
    <row r="5" spans="1:16" ht="15.75" thickBot="1" x14ac:dyDescent="0.3"/>
    <row r="6" spans="1:16" ht="34.5" thickBot="1" x14ac:dyDescent="0.3">
      <c r="A6" s="2" t="s">
        <v>0</v>
      </c>
      <c r="B6" s="1" t="s">
        <v>1</v>
      </c>
      <c r="C6" s="1" t="s">
        <v>2</v>
      </c>
      <c r="D6" s="60" t="s">
        <v>3</v>
      </c>
      <c r="E6" s="60"/>
      <c r="F6" s="3" t="s">
        <v>4</v>
      </c>
      <c r="G6" s="4" t="s">
        <v>5</v>
      </c>
      <c r="H6" s="5" t="s">
        <v>6</v>
      </c>
      <c r="I6" s="6" t="s">
        <v>7</v>
      </c>
      <c r="J6" s="7" t="s">
        <v>9</v>
      </c>
      <c r="K6" s="7" t="s">
        <v>114</v>
      </c>
      <c r="L6" s="7" t="s">
        <v>10</v>
      </c>
      <c r="M6" s="7" t="s">
        <v>115</v>
      </c>
    </row>
    <row r="7" spans="1:16" x14ac:dyDescent="0.25">
      <c r="A7" s="61" t="s">
        <v>11</v>
      </c>
      <c r="B7" s="62"/>
      <c r="C7" s="62"/>
      <c r="D7" s="62"/>
      <c r="E7" s="62"/>
      <c r="F7" s="62"/>
      <c r="G7" s="62"/>
      <c r="H7" s="62"/>
      <c r="I7" s="63"/>
      <c r="J7" s="63"/>
      <c r="K7" s="63"/>
      <c r="L7" s="63"/>
      <c r="M7" s="64"/>
    </row>
    <row r="8" spans="1:16" ht="31.5" x14ac:dyDescent="0.25">
      <c r="A8" s="11" t="s">
        <v>49</v>
      </c>
      <c r="B8" s="12" t="s">
        <v>50</v>
      </c>
      <c r="C8" s="13" t="s">
        <v>13</v>
      </c>
      <c r="D8" s="14" t="s">
        <v>39</v>
      </c>
      <c r="E8" s="14" t="s">
        <v>12</v>
      </c>
      <c r="F8" s="15">
        <v>6000</v>
      </c>
      <c r="G8" s="38"/>
      <c r="H8" s="39"/>
      <c r="I8" s="39"/>
      <c r="J8" s="39"/>
      <c r="K8" s="39"/>
      <c r="L8" s="39"/>
      <c r="M8" s="39"/>
      <c r="N8" s="42"/>
      <c r="O8" s="42"/>
      <c r="P8" s="42"/>
    </row>
    <row r="9" spans="1:16" ht="45" x14ac:dyDescent="0.25">
      <c r="A9" s="11" t="s">
        <v>51</v>
      </c>
      <c r="B9" s="16" t="s">
        <v>25</v>
      </c>
      <c r="C9" s="17" t="s">
        <v>23</v>
      </c>
      <c r="D9" s="18" t="s">
        <v>52</v>
      </c>
      <c r="E9" s="18" t="s">
        <v>12</v>
      </c>
      <c r="F9" s="19">
        <v>300</v>
      </c>
      <c r="G9" s="43"/>
      <c r="H9" s="43"/>
      <c r="I9" s="43"/>
      <c r="J9" s="43"/>
      <c r="K9" s="43"/>
      <c r="L9" s="43"/>
      <c r="M9" s="43"/>
    </row>
    <row r="10" spans="1:16" ht="45" x14ac:dyDescent="0.25">
      <c r="A10" s="11" t="s">
        <v>53</v>
      </c>
      <c r="B10" s="20" t="s">
        <v>28</v>
      </c>
      <c r="C10" s="21" t="s">
        <v>32</v>
      </c>
      <c r="D10" s="22" t="s">
        <v>37</v>
      </c>
      <c r="E10" s="22" t="s">
        <v>12</v>
      </c>
      <c r="F10" s="23">
        <v>400</v>
      </c>
      <c r="G10" s="43"/>
      <c r="H10" s="43"/>
      <c r="I10" s="43"/>
      <c r="J10" s="43"/>
      <c r="K10" s="43"/>
      <c r="L10" s="43"/>
      <c r="M10" s="43"/>
    </row>
    <row r="11" spans="1:16" ht="45" x14ac:dyDescent="0.25">
      <c r="A11" s="11" t="s">
        <v>136</v>
      </c>
      <c r="B11" s="12" t="s">
        <v>26</v>
      </c>
      <c r="C11" s="13" t="s">
        <v>23</v>
      </c>
      <c r="D11" s="14" t="s">
        <v>27</v>
      </c>
      <c r="E11" s="14" t="s">
        <v>12</v>
      </c>
      <c r="F11" s="15">
        <v>1300</v>
      </c>
      <c r="G11" s="43"/>
      <c r="H11" s="43"/>
      <c r="I11" s="43"/>
      <c r="J11" s="43"/>
      <c r="K11" s="43"/>
      <c r="L11" s="43"/>
      <c r="M11" s="43"/>
    </row>
    <row r="12" spans="1:16" ht="30" x14ac:dyDescent="0.25">
      <c r="A12" s="11" t="s">
        <v>137</v>
      </c>
      <c r="B12" s="24" t="s">
        <v>35</v>
      </c>
      <c r="C12" s="25" t="s">
        <v>13</v>
      </c>
      <c r="D12" s="26" t="s">
        <v>36</v>
      </c>
      <c r="E12" s="26" t="s">
        <v>12</v>
      </c>
      <c r="F12" s="27">
        <v>9000</v>
      </c>
      <c r="G12" s="43"/>
      <c r="H12" s="43"/>
      <c r="I12" s="43"/>
      <c r="J12" s="43"/>
      <c r="K12" s="43"/>
      <c r="L12" s="43"/>
      <c r="M12" s="43"/>
    </row>
    <row r="13" spans="1:16" ht="45" x14ac:dyDescent="0.25">
      <c r="A13" s="11" t="s">
        <v>138</v>
      </c>
      <c r="B13" s="28" t="s">
        <v>43</v>
      </c>
      <c r="C13" s="29" t="s">
        <v>23</v>
      </c>
      <c r="D13" s="30" t="s">
        <v>44</v>
      </c>
      <c r="E13" s="30" t="s">
        <v>12</v>
      </c>
      <c r="F13" s="31">
        <v>600</v>
      </c>
      <c r="G13" s="43"/>
      <c r="H13" s="43"/>
      <c r="I13" s="43"/>
      <c r="J13" s="43"/>
      <c r="K13" s="43"/>
      <c r="L13" s="43"/>
      <c r="M13" s="43"/>
    </row>
    <row r="14" spans="1:16" ht="18.75" customHeight="1" x14ac:dyDescent="0.25">
      <c r="A14" s="65" t="s">
        <v>134</v>
      </c>
      <c r="B14" s="65"/>
      <c r="C14" s="65"/>
      <c r="D14" s="56"/>
      <c r="E14" s="56"/>
      <c r="F14" s="57"/>
      <c r="G14" s="40"/>
      <c r="H14" s="40"/>
      <c r="I14" s="40"/>
      <c r="J14" s="40"/>
      <c r="K14" s="40"/>
      <c r="L14" s="40"/>
      <c r="M14" s="41"/>
    </row>
    <row r="15" spans="1:16" ht="15.75" x14ac:dyDescent="0.25">
      <c r="A15" s="66" t="s">
        <v>133</v>
      </c>
      <c r="B15" s="66"/>
      <c r="C15" s="66"/>
      <c r="D15" s="56"/>
      <c r="E15" s="56"/>
      <c r="F15" s="57"/>
      <c r="G15" s="40"/>
      <c r="H15" s="40"/>
      <c r="I15" s="40"/>
      <c r="J15" s="40"/>
      <c r="K15" s="40"/>
      <c r="L15" s="40"/>
      <c r="M15" s="41"/>
    </row>
    <row r="16" spans="1:16" ht="15" customHeight="1" thickBot="1" x14ac:dyDescent="0.3">
      <c r="A16" s="61" t="s">
        <v>117</v>
      </c>
      <c r="B16" s="62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4"/>
    </row>
    <row r="17" spans="1:13" ht="51" customHeight="1" thickBot="1" x14ac:dyDescent="0.3">
      <c r="A17" s="2" t="s">
        <v>0</v>
      </c>
      <c r="B17" s="1" t="s">
        <v>1</v>
      </c>
      <c r="C17" s="1" t="s">
        <v>2</v>
      </c>
      <c r="D17" s="60" t="s">
        <v>3</v>
      </c>
      <c r="E17" s="60"/>
      <c r="F17" s="3" t="s">
        <v>4</v>
      </c>
      <c r="G17" s="4" t="s">
        <v>5</v>
      </c>
      <c r="H17" s="5" t="s">
        <v>6</v>
      </c>
      <c r="I17" s="6" t="s">
        <v>7</v>
      </c>
      <c r="J17" s="7" t="s">
        <v>9</v>
      </c>
      <c r="K17" s="7" t="s">
        <v>114</v>
      </c>
      <c r="L17" s="7" t="s">
        <v>10</v>
      </c>
      <c r="M17" s="7" t="s">
        <v>115</v>
      </c>
    </row>
    <row r="18" spans="1:13" ht="31.5" x14ac:dyDescent="0.25">
      <c r="A18" s="34" t="s">
        <v>116</v>
      </c>
      <c r="B18" s="32" t="s">
        <v>38</v>
      </c>
      <c r="C18" s="33" t="s">
        <v>13</v>
      </c>
      <c r="D18" s="34" t="s">
        <v>54</v>
      </c>
      <c r="E18" s="34" t="s">
        <v>12</v>
      </c>
      <c r="F18" s="35">
        <v>155</v>
      </c>
      <c r="G18" s="43"/>
      <c r="H18" s="43"/>
      <c r="I18" s="43"/>
      <c r="J18" s="43"/>
      <c r="K18" s="43"/>
      <c r="L18" s="43"/>
      <c r="M18" s="43"/>
    </row>
    <row r="19" spans="1:13" ht="15.75" x14ac:dyDescent="0.25">
      <c r="A19" s="65" t="s">
        <v>134</v>
      </c>
      <c r="B19" s="65"/>
      <c r="C19" s="65"/>
      <c r="D19" s="55"/>
      <c r="E19" s="55"/>
      <c r="F19" s="55"/>
      <c r="G19" s="40"/>
      <c r="H19" s="40"/>
      <c r="I19" s="40"/>
      <c r="J19" s="40"/>
      <c r="K19" s="40"/>
      <c r="L19" s="40"/>
      <c r="M19" s="41"/>
    </row>
    <row r="20" spans="1:13" ht="15.75" x14ac:dyDescent="0.25">
      <c r="A20" s="66" t="s">
        <v>133</v>
      </c>
      <c r="B20" s="66"/>
      <c r="C20" s="66"/>
      <c r="D20" s="55"/>
      <c r="E20" s="55"/>
      <c r="F20" s="55"/>
      <c r="G20" s="40"/>
      <c r="H20" s="40"/>
      <c r="I20" s="40"/>
      <c r="J20" s="40"/>
      <c r="K20" s="40"/>
      <c r="L20" s="40"/>
      <c r="M20" s="41"/>
    </row>
    <row r="21" spans="1:13" ht="15.75" thickBot="1" x14ac:dyDescent="0.3">
      <c r="A21" s="61" t="s">
        <v>118</v>
      </c>
      <c r="B21" s="62"/>
      <c r="C21" s="62"/>
      <c r="D21" s="62"/>
      <c r="E21" s="62"/>
      <c r="F21" s="62"/>
      <c r="G21" s="62"/>
      <c r="H21" s="62"/>
      <c r="I21" s="63"/>
      <c r="J21" s="63"/>
      <c r="K21" s="63"/>
      <c r="L21" s="63"/>
      <c r="M21" s="64"/>
    </row>
    <row r="22" spans="1:13" ht="51" customHeight="1" thickBot="1" x14ac:dyDescent="0.3">
      <c r="A22" s="2" t="s">
        <v>0</v>
      </c>
      <c r="B22" s="1" t="s">
        <v>1</v>
      </c>
      <c r="C22" s="1" t="s">
        <v>2</v>
      </c>
      <c r="D22" s="60" t="s">
        <v>3</v>
      </c>
      <c r="E22" s="60"/>
      <c r="F22" s="3" t="s">
        <v>4</v>
      </c>
      <c r="G22" s="4" t="s">
        <v>5</v>
      </c>
      <c r="H22" s="5" t="s">
        <v>6</v>
      </c>
      <c r="I22" s="6" t="s">
        <v>7</v>
      </c>
      <c r="J22" s="7" t="s">
        <v>9</v>
      </c>
      <c r="K22" s="7" t="s">
        <v>114</v>
      </c>
      <c r="L22" s="7" t="s">
        <v>10</v>
      </c>
      <c r="M22" s="7" t="s">
        <v>115</v>
      </c>
    </row>
    <row r="23" spans="1:13" ht="30" x14ac:dyDescent="0.25">
      <c r="A23" s="34" t="s">
        <v>55</v>
      </c>
      <c r="B23" s="32" t="s">
        <v>40</v>
      </c>
      <c r="C23" s="33" t="s">
        <v>24</v>
      </c>
      <c r="D23" s="34" t="s">
        <v>56</v>
      </c>
      <c r="E23" s="34" t="s">
        <v>30</v>
      </c>
      <c r="F23" s="35">
        <v>300</v>
      </c>
      <c r="G23" s="43"/>
      <c r="H23" s="43"/>
      <c r="I23" s="43"/>
      <c r="J23" s="43"/>
      <c r="K23" s="43"/>
      <c r="L23" s="43"/>
      <c r="M23" s="43"/>
    </row>
    <row r="24" spans="1:13" ht="30" x14ac:dyDescent="0.25">
      <c r="A24" s="34" t="s">
        <v>57</v>
      </c>
      <c r="B24" s="32" t="s">
        <v>40</v>
      </c>
      <c r="C24" s="33" t="s">
        <v>24</v>
      </c>
      <c r="D24" s="34" t="s">
        <v>58</v>
      </c>
      <c r="E24" s="34" t="s">
        <v>30</v>
      </c>
      <c r="F24" s="35">
        <v>276</v>
      </c>
      <c r="G24" s="43"/>
      <c r="H24" s="43"/>
      <c r="I24" s="43"/>
      <c r="J24" s="43"/>
      <c r="K24" s="43"/>
      <c r="L24" s="43"/>
      <c r="M24" s="43"/>
    </row>
    <row r="25" spans="1:13" ht="30" x14ac:dyDescent="0.25">
      <c r="A25" s="34" t="s">
        <v>59</v>
      </c>
      <c r="B25" s="32" t="s">
        <v>40</v>
      </c>
      <c r="C25" s="33" t="s">
        <v>24</v>
      </c>
      <c r="D25" s="34" t="s">
        <v>60</v>
      </c>
      <c r="E25" s="34" t="s">
        <v>30</v>
      </c>
      <c r="F25" s="35">
        <v>100</v>
      </c>
      <c r="G25" s="43"/>
      <c r="H25" s="43"/>
      <c r="I25" s="43"/>
      <c r="J25" s="43"/>
      <c r="K25" s="43"/>
      <c r="L25" s="43"/>
      <c r="M25" s="43"/>
    </row>
    <row r="26" spans="1:13" ht="15.75" x14ac:dyDescent="0.25">
      <c r="A26" s="65" t="s">
        <v>134</v>
      </c>
      <c r="B26" s="65"/>
      <c r="C26" s="65"/>
      <c r="D26" s="55"/>
      <c r="E26" s="55"/>
      <c r="F26" s="55"/>
      <c r="G26" s="40"/>
      <c r="H26" s="40"/>
      <c r="I26" s="40"/>
      <c r="J26" s="40"/>
      <c r="K26" s="40"/>
      <c r="L26" s="40"/>
      <c r="M26" s="41"/>
    </row>
    <row r="27" spans="1:13" ht="15.75" x14ac:dyDescent="0.25">
      <c r="A27" s="66" t="s">
        <v>133</v>
      </c>
      <c r="B27" s="66"/>
      <c r="C27" s="66"/>
      <c r="D27" s="55"/>
      <c r="E27" s="55"/>
      <c r="F27" s="55"/>
      <c r="G27" s="40"/>
      <c r="H27" s="40"/>
      <c r="I27" s="40"/>
      <c r="J27" s="40"/>
      <c r="K27" s="40"/>
      <c r="L27" s="40"/>
      <c r="M27" s="41"/>
    </row>
    <row r="28" spans="1:13" ht="15.75" thickBot="1" x14ac:dyDescent="0.3">
      <c r="A28" s="61" t="s">
        <v>119</v>
      </c>
      <c r="B28" s="62"/>
      <c r="C28" s="62"/>
      <c r="D28" s="62"/>
      <c r="E28" s="62"/>
      <c r="F28" s="62"/>
      <c r="G28" s="62"/>
      <c r="H28" s="62"/>
      <c r="I28" s="63"/>
      <c r="J28" s="63"/>
      <c r="K28" s="63"/>
      <c r="L28" s="63"/>
      <c r="M28" s="64"/>
    </row>
    <row r="29" spans="1:13" ht="51" customHeight="1" thickBot="1" x14ac:dyDescent="0.3">
      <c r="A29" s="2" t="s">
        <v>0</v>
      </c>
      <c r="B29" s="1" t="s">
        <v>1</v>
      </c>
      <c r="C29" s="1" t="s">
        <v>2</v>
      </c>
      <c r="D29" s="60" t="s">
        <v>3</v>
      </c>
      <c r="E29" s="60"/>
      <c r="F29" s="3" t="s">
        <v>4</v>
      </c>
      <c r="G29" s="4" t="s">
        <v>5</v>
      </c>
      <c r="H29" s="5" t="s">
        <v>6</v>
      </c>
      <c r="I29" s="6" t="s">
        <v>7</v>
      </c>
      <c r="J29" s="7" t="s">
        <v>9</v>
      </c>
      <c r="K29" s="7" t="s">
        <v>114</v>
      </c>
      <c r="L29" s="7" t="s">
        <v>10</v>
      </c>
      <c r="M29" s="7" t="s">
        <v>115</v>
      </c>
    </row>
    <row r="30" spans="1:13" ht="31.5" x14ac:dyDescent="0.25">
      <c r="A30" s="34" t="s">
        <v>61</v>
      </c>
      <c r="B30" s="32" t="s">
        <v>45</v>
      </c>
      <c r="C30" s="33" t="s">
        <v>13</v>
      </c>
      <c r="D30" s="34" t="s">
        <v>62</v>
      </c>
      <c r="E30" s="34" t="s">
        <v>12</v>
      </c>
      <c r="F30" s="35">
        <v>350</v>
      </c>
      <c r="G30" s="43"/>
      <c r="H30" s="43"/>
      <c r="I30" s="43"/>
      <c r="J30" s="43"/>
      <c r="K30" s="43"/>
      <c r="L30" s="43"/>
      <c r="M30" s="43"/>
    </row>
    <row r="31" spans="1:13" x14ac:dyDescent="0.25">
      <c r="A31" s="65" t="s">
        <v>134</v>
      </c>
      <c r="B31" s="65"/>
      <c r="C31" s="65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x14ac:dyDescent="0.25">
      <c r="A32" s="66" t="s">
        <v>133</v>
      </c>
      <c r="B32" s="66"/>
      <c r="C32" s="66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.75" thickBot="1" x14ac:dyDescent="0.3">
      <c r="A33" s="61" t="s">
        <v>120</v>
      </c>
      <c r="B33" s="62"/>
      <c r="C33" s="62"/>
      <c r="D33" s="62"/>
      <c r="E33" s="62"/>
      <c r="F33" s="62"/>
      <c r="G33" s="62"/>
      <c r="H33" s="62"/>
      <c r="I33" s="63"/>
      <c r="J33" s="63"/>
      <c r="K33" s="63"/>
      <c r="L33" s="63"/>
      <c r="M33" s="64"/>
    </row>
    <row r="34" spans="1:13" ht="34.5" thickBot="1" x14ac:dyDescent="0.3">
      <c r="A34" s="2" t="s">
        <v>0</v>
      </c>
      <c r="B34" s="1" t="s">
        <v>1</v>
      </c>
      <c r="C34" s="1" t="s">
        <v>2</v>
      </c>
      <c r="D34" s="60" t="s">
        <v>3</v>
      </c>
      <c r="E34" s="60"/>
      <c r="F34" s="3" t="s">
        <v>4</v>
      </c>
      <c r="G34" s="4" t="s">
        <v>5</v>
      </c>
      <c r="H34" s="5" t="s">
        <v>6</v>
      </c>
      <c r="I34" s="6" t="s">
        <v>7</v>
      </c>
      <c r="J34" s="7" t="s">
        <v>9</v>
      </c>
      <c r="K34" s="7" t="s">
        <v>114</v>
      </c>
      <c r="L34" s="7" t="s">
        <v>10</v>
      </c>
      <c r="M34" s="7" t="s">
        <v>115</v>
      </c>
    </row>
    <row r="35" spans="1:13" ht="60" x14ac:dyDescent="0.25">
      <c r="A35" s="34" t="s">
        <v>63</v>
      </c>
      <c r="B35" s="32" t="s">
        <v>46</v>
      </c>
      <c r="C35" s="33" t="s">
        <v>64</v>
      </c>
      <c r="D35" s="34" t="s">
        <v>65</v>
      </c>
      <c r="E35" s="34" t="s">
        <v>12</v>
      </c>
      <c r="F35" s="35">
        <v>80</v>
      </c>
      <c r="G35" s="43"/>
      <c r="H35" s="43"/>
      <c r="I35" s="43"/>
      <c r="J35" s="43"/>
      <c r="K35" s="43"/>
      <c r="L35" s="43"/>
      <c r="M35" s="43"/>
    </row>
    <row r="36" spans="1:13" x14ac:dyDescent="0.25">
      <c r="A36" s="65" t="s">
        <v>134</v>
      </c>
      <c r="B36" s="65"/>
      <c r="C36" s="65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x14ac:dyDescent="0.25">
      <c r="A37" s="66" t="s">
        <v>133</v>
      </c>
      <c r="B37" s="66"/>
      <c r="C37" s="66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5.75" customHeight="1" thickBot="1" x14ac:dyDescent="0.3">
      <c r="A38" s="61" t="s">
        <v>121</v>
      </c>
      <c r="B38" s="62"/>
      <c r="C38" s="62"/>
      <c r="D38" s="62"/>
      <c r="E38" s="62"/>
      <c r="F38" s="62"/>
      <c r="G38" s="62"/>
      <c r="H38" s="62"/>
      <c r="I38" s="63"/>
      <c r="J38" s="63"/>
      <c r="K38" s="63"/>
      <c r="L38" s="63"/>
      <c r="M38" s="64"/>
    </row>
    <row r="39" spans="1:13" ht="34.5" thickBot="1" x14ac:dyDescent="0.3">
      <c r="A39" s="2" t="s">
        <v>0</v>
      </c>
      <c r="B39" s="1" t="s">
        <v>1</v>
      </c>
      <c r="C39" s="1" t="s">
        <v>2</v>
      </c>
      <c r="D39" s="60" t="s">
        <v>3</v>
      </c>
      <c r="E39" s="60"/>
      <c r="F39" s="3" t="s">
        <v>4</v>
      </c>
      <c r="G39" s="4" t="s">
        <v>5</v>
      </c>
      <c r="H39" s="5" t="s">
        <v>6</v>
      </c>
      <c r="I39" s="6" t="s">
        <v>7</v>
      </c>
      <c r="J39" s="7" t="s">
        <v>9</v>
      </c>
      <c r="K39" s="7" t="s">
        <v>114</v>
      </c>
      <c r="L39" s="7" t="s">
        <v>10</v>
      </c>
      <c r="M39" s="7" t="s">
        <v>115</v>
      </c>
    </row>
    <row r="40" spans="1:13" ht="30" x14ac:dyDescent="0.25">
      <c r="A40" s="34" t="s">
        <v>66</v>
      </c>
      <c r="B40" s="32" t="s">
        <v>47</v>
      </c>
      <c r="C40" s="33" t="s">
        <v>13</v>
      </c>
      <c r="D40" s="34" t="s">
        <v>67</v>
      </c>
      <c r="E40" s="34" t="s">
        <v>12</v>
      </c>
      <c r="F40" s="35">
        <v>50</v>
      </c>
      <c r="G40" s="43"/>
      <c r="H40" s="43"/>
      <c r="I40" s="43"/>
      <c r="J40" s="43"/>
      <c r="K40" s="43"/>
      <c r="L40" s="43"/>
      <c r="M40" s="43"/>
    </row>
    <row r="41" spans="1:13" ht="15.75" x14ac:dyDescent="0.25">
      <c r="A41" s="65" t="s">
        <v>134</v>
      </c>
      <c r="B41" s="65"/>
      <c r="C41" s="65"/>
      <c r="D41" s="55"/>
      <c r="E41" s="55"/>
      <c r="F41" s="55"/>
      <c r="G41" s="40"/>
      <c r="H41" s="40"/>
      <c r="I41" s="40"/>
      <c r="J41" s="40"/>
      <c r="K41" s="40"/>
      <c r="L41" s="40"/>
      <c r="M41" s="41"/>
    </row>
    <row r="42" spans="1:13" ht="15.75" x14ac:dyDescent="0.25">
      <c r="A42" s="66" t="s">
        <v>133</v>
      </c>
      <c r="B42" s="66"/>
      <c r="C42" s="66"/>
      <c r="D42" s="55"/>
      <c r="E42" s="55"/>
      <c r="F42" s="55"/>
      <c r="G42" s="40"/>
      <c r="H42" s="40"/>
      <c r="I42" s="40"/>
      <c r="J42" s="40"/>
      <c r="K42" s="40"/>
      <c r="L42" s="40"/>
      <c r="M42" s="41"/>
    </row>
    <row r="43" spans="1:13" ht="15.75" thickBot="1" x14ac:dyDescent="0.3">
      <c r="A43" s="61" t="s">
        <v>122</v>
      </c>
      <c r="B43" s="62"/>
      <c r="C43" s="62"/>
      <c r="D43" s="62"/>
      <c r="E43" s="62"/>
      <c r="F43" s="62"/>
      <c r="G43" s="62"/>
      <c r="H43" s="62"/>
      <c r="I43" s="63"/>
      <c r="J43" s="63"/>
      <c r="K43" s="63"/>
      <c r="L43" s="63"/>
      <c r="M43" s="64"/>
    </row>
    <row r="44" spans="1:13" ht="34.5" thickBot="1" x14ac:dyDescent="0.3">
      <c r="A44" s="2" t="s">
        <v>0</v>
      </c>
      <c r="B44" s="1" t="s">
        <v>1</v>
      </c>
      <c r="C44" s="1" t="s">
        <v>2</v>
      </c>
      <c r="D44" s="60" t="s">
        <v>3</v>
      </c>
      <c r="E44" s="60"/>
      <c r="F44" s="3" t="s">
        <v>4</v>
      </c>
      <c r="G44" s="4" t="s">
        <v>5</v>
      </c>
      <c r="H44" s="5" t="s">
        <v>6</v>
      </c>
      <c r="I44" s="6" t="s">
        <v>7</v>
      </c>
      <c r="J44" s="7" t="s">
        <v>9</v>
      </c>
      <c r="K44" s="7" t="s">
        <v>114</v>
      </c>
      <c r="L44" s="7" t="s">
        <v>10</v>
      </c>
      <c r="M44" s="7" t="s">
        <v>115</v>
      </c>
    </row>
    <row r="45" spans="1:13" ht="30" x14ac:dyDescent="0.25">
      <c r="A45" s="34" t="s">
        <v>68</v>
      </c>
      <c r="B45" s="32" t="s">
        <v>48</v>
      </c>
      <c r="C45" s="33" t="s">
        <v>13</v>
      </c>
      <c r="D45" s="34" t="s">
        <v>69</v>
      </c>
      <c r="E45" s="34" t="s">
        <v>12</v>
      </c>
      <c r="F45" s="35">
        <v>100</v>
      </c>
      <c r="G45" s="43"/>
      <c r="H45" s="43"/>
      <c r="I45" s="43"/>
      <c r="J45" s="43"/>
      <c r="K45" s="43"/>
      <c r="L45" s="43"/>
      <c r="M45" s="43"/>
    </row>
    <row r="46" spans="1:13" ht="15.75" x14ac:dyDescent="0.25">
      <c r="A46" s="65" t="s">
        <v>134</v>
      </c>
      <c r="B46" s="65"/>
      <c r="C46" s="65"/>
      <c r="D46" s="55"/>
      <c r="E46" s="55"/>
      <c r="F46" s="55"/>
      <c r="G46" s="40"/>
      <c r="H46" s="40"/>
      <c r="I46" s="40"/>
      <c r="J46" s="40"/>
      <c r="K46" s="40"/>
      <c r="L46" s="40"/>
      <c r="M46" s="41"/>
    </row>
    <row r="47" spans="1:13" ht="15.75" x14ac:dyDescent="0.25">
      <c r="A47" s="66" t="s">
        <v>133</v>
      </c>
      <c r="B47" s="66"/>
      <c r="C47" s="66"/>
      <c r="D47" s="55"/>
      <c r="E47" s="55"/>
      <c r="F47" s="55"/>
      <c r="G47" s="40"/>
      <c r="H47" s="40"/>
      <c r="I47" s="40"/>
      <c r="J47" s="40"/>
      <c r="K47" s="40"/>
      <c r="L47" s="40"/>
      <c r="M47" s="41"/>
    </row>
    <row r="48" spans="1:13" ht="15.75" thickBot="1" x14ac:dyDescent="0.3">
      <c r="A48" s="61" t="s">
        <v>123</v>
      </c>
      <c r="B48" s="62"/>
      <c r="C48" s="62"/>
      <c r="D48" s="62"/>
      <c r="E48" s="62"/>
      <c r="F48" s="62"/>
      <c r="G48" s="62"/>
      <c r="H48" s="62"/>
      <c r="I48" s="63"/>
      <c r="J48" s="63"/>
      <c r="K48" s="63"/>
      <c r="L48" s="63"/>
      <c r="M48" s="64"/>
    </row>
    <row r="49" spans="1:13" ht="51" customHeight="1" thickBot="1" x14ac:dyDescent="0.3">
      <c r="A49" s="2" t="s">
        <v>0</v>
      </c>
      <c r="B49" s="1" t="s">
        <v>1</v>
      </c>
      <c r="C49" s="1" t="s">
        <v>2</v>
      </c>
      <c r="D49" s="60" t="s">
        <v>3</v>
      </c>
      <c r="E49" s="60"/>
      <c r="F49" s="3" t="s">
        <v>4</v>
      </c>
      <c r="G49" s="4" t="s">
        <v>5</v>
      </c>
      <c r="H49" s="5" t="s">
        <v>6</v>
      </c>
      <c r="I49" s="6" t="s">
        <v>7</v>
      </c>
      <c r="J49" s="7" t="s">
        <v>9</v>
      </c>
      <c r="K49" s="7" t="s">
        <v>114</v>
      </c>
      <c r="L49" s="7" t="s">
        <v>10</v>
      </c>
      <c r="M49" s="7" t="s">
        <v>115</v>
      </c>
    </row>
    <row r="50" spans="1:13" ht="60" x14ac:dyDescent="0.25">
      <c r="A50" s="44" t="s">
        <v>70</v>
      </c>
      <c r="B50" s="45" t="s">
        <v>71</v>
      </c>
      <c r="C50" s="36" t="s">
        <v>29</v>
      </c>
      <c r="D50" s="46">
        <v>50</v>
      </c>
      <c r="E50" s="46" t="s">
        <v>12</v>
      </c>
      <c r="F50" s="35">
        <v>500</v>
      </c>
      <c r="G50" s="43"/>
      <c r="H50" s="43"/>
      <c r="I50" s="43"/>
      <c r="J50" s="43"/>
      <c r="K50" s="43"/>
      <c r="L50" s="43"/>
      <c r="M50" s="43"/>
    </row>
    <row r="51" spans="1:13" ht="60" x14ac:dyDescent="0.25">
      <c r="A51" s="47" t="s">
        <v>72</v>
      </c>
      <c r="B51" s="32" t="s">
        <v>71</v>
      </c>
      <c r="C51" s="33" t="s">
        <v>29</v>
      </c>
      <c r="D51" s="34">
        <v>100</v>
      </c>
      <c r="E51" s="34" t="s">
        <v>12</v>
      </c>
      <c r="F51" s="35">
        <v>200</v>
      </c>
      <c r="G51" s="43"/>
      <c r="H51" s="43"/>
      <c r="I51" s="43"/>
      <c r="J51" s="43"/>
      <c r="K51" s="43"/>
      <c r="L51" s="43"/>
      <c r="M51" s="43"/>
    </row>
    <row r="52" spans="1:13" ht="15.75" x14ac:dyDescent="0.25">
      <c r="A52" s="65" t="s">
        <v>134</v>
      </c>
      <c r="B52" s="65"/>
      <c r="C52" s="65"/>
      <c r="D52" s="55"/>
      <c r="E52" s="55"/>
      <c r="F52" s="55"/>
      <c r="G52" s="40"/>
      <c r="H52" s="40"/>
      <c r="I52" s="40"/>
      <c r="J52" s="40"/>
      <c r="K52" s="40"/>
      <c r="L52" s="40"/>
      <c r="M52" s="41"/>
    </row>
    <row r="53" spans="1:13" ht="15.75" x14ac:dyDescent="0.25">
      <c r="A53" s="66" t="s">
        <v>133</v>
      </c>
      <c r="B53" s="66"/>
      <c r="C53" s="66"/>
      <c r="D53" s="55"/>
      <c r="E53" s="55"/>
      <c r="F53" s="55"/>
      <c r="G53" s="40"/>
      <c r="H53" s="40"/>
      <c r="I53" s="40"/>
      <c r="J53" s="40"/>
      <c r="K53" s="40"/>
      <c r="L53" s="40"/>
      <c r="M53" s="41"/>
    </row>
    <row r="54" spans="1:13" ht="15.75" thickBot="1" x14ac:dyDescent="0.3">
      <c r="A54" s="61" t="s">
        <v>124</v>
      </c>
      <c r="B54" s="62"/>
      <c r="C54" s="62"/>
      <c r="D54" s="62"/>
      <c r="E54" s="62"/>
      <c r="F54" s="62"/>
      <c r="G54" s="62"/>
      <c r="H54" s="62"/>
      <c r="I54" s="63"/>
      <c r="J54" s="63"/>
      <c r="K54" s="63"/>
      <c r="L54" s="63"/>
      <c r="M54" s="64"/>
    </row>
    <row r="55" spans="1:13" ht="38.25" customHeight="1" thickBot="1" x14ac:dyDescent="0.3">
      <c r="A55" s="2" t="s">
        <v>0</v>
      </c>
      <c r="B55" s="1" t="s">
        <v>1</v>
      </c>
      <c r="C55" s="1" t="s">
        <v>2</v>
      </c>
      <c r="D55" s="60" t="s">
        <v>3</v>
      </c>
      <c r="E55" s="60"/>
      <c r="F55" s="3" t="s">
        <v>4</v>
      </c>
      <c r="G55" s="4" t="s">
        <v>5</v>
      </c>
      <c r="H55" s="5" t="s">
        <v>6</v>
      </c>
      <c r="I55" s="6" t="s">
        <v>7</v>
      </c>
      <c r="J55" s="7" t="s">
        <v>9</v>
      </c>
      <c r="K55" s="7" t="s">
        <v>114</v>
      </c>
      <c r="L55" s="7" t="s">
        <v>10</v>
      </c>
      <c r="M55" s="7" t="s">
        <v>115</v>
      </c>
    </row>
    <row r="56" spans="1:13" ht="30" x14ac:dyDescent="0.25">
      <c r="A56" s="34" t="s">
        <v>73</v>
      </c>
      <c r="B56" s="32" t="s">
        <v>41</v>
      </c>
      <c r="C56" s="33" t="s">
        <v>42</v>
      </c>
      <c r="D56" s="34" t="s">
        <v>74</v>
      </c>
      <c r="E56" s="34" t="s">
        <v>12</v>
      </c>
      <c r="F56" s="35">
        <v>600</v>
      </c>
      <c r="G56" s="43"/>
      <c r="H56" s="43"/>
      <c r="I56" s="43"/>
      <c r="J56" s="43"/>
      <c r="K56" s="43"/>
      <c r="L56" s="43"/>
      <c r="M56" s="43"/>
    </row>
    <row r="57" spans="1:13" ht="15.75" x14ac:dyDescent="0.25">
      <c r="A57" s="65" t="s">
        <v>134</v>
      </c>
      <c r="B57" s="65"/>
      <c r="C57" s="65"/>
      <c r="D57" s="55"/>
      <c r="E57" s="55"/>
      <c r="F57" s="55"/>
      <c r="G57" s="40"/>
      <c r="H57" s="40"/>
      <c r="I57" s="40"/>
      <c r="J57" s="40"/>
      <c r="K57" s="40"/>
      <c r="L57" s="40"/>
      <c r="M57" s="41"/>
    </row>
    <row r="58" spans="1:13" ht="15.75" x14ac:dyDescent="0.25">
      <c r="A58" s="66" t="s">
        <v>133</v>
      </c>
      <c r="B58" s="66"/>
      <c r="C58" s="66"/>
      <c r="D58" s="55"/>
      <c r="E58" s="55"/>
      <c r="F58" s="55"/>
      <c r="G58" s="40"/>
      <c r="H58" s="40"/>
      <c r="I58" s="40"/>
      <c r="J58" s="40"/>
      <c r="K58" s="40"/>
      <c r="L58" s="40"/>
      <c r="M58" s="41"/>
    </row>
    <row r="59" spans="1:13" ht="15.75" thickBot="1" x14ac:dyDescent="0.3">
      <c r="A59" s="61" t="s">
        <v>125</v>
      </c>
      <c r="B59" s="62"/>
      <c r="C59" s="62"/>
      <c r="D59" s="62"/>
      <c r="E59" s="62"/>
      <c r="F59" s="62"/>
      <c r="G59" s="62"/>
      <c r="H59" s="62"/>
      <c r="I59" s="63"/>
      <c r="J59" s="63"/>
      <c r="K59" s="63"/>
      <c r="L59" s="63"/>
      <c r="M59" s="64"/>
    </row>
    <row r="60" spans="1:13" ht="38.25" customHeight="1" thickBot="1" x14ac:dyDescent="0.3">
      <c r="A60" s="2" t="s">
        <v>0</v>
      </c>
      <c r="B60" s="1" t="s">
        <v>1</v>
      </c>
      <c r="C60" s="1" t="s">
        <v>2</v>
      </c>
      <c r="D60" s="60" t="s">
        <v>3</v>
      </c>
      <c r="E60" s="60"/>
      <c r="F60" s="3" t="s">
        <v>4</v>
      </c>
      <c r="G60" s="4" t="s">
        <v>5</v>
      </c>
      <c r="H60" s="5" t="s">
        <v>6</v>
      </c>
      <c r="I60" s="6" t="s">
        <v>7</v>
      </c>
      <c r="J60" s="7" t="s">
        <v>9</v>
      </c>
      <c r="K60" s="7" t="s">
        <v>114</v>
      </c>
      <c r="L60" s="7" t="s">
        <v>10</v>
      </c>
      <c r="M60" s="7" t="s">
        <v>115</v>
      </c>
    </row>
    <row r="61" spans="1:13" ht="45" x14ac:dyDescent="0.25">
      <c r="A61" s="34" t="s">
        <v>75</v>
      </c>
      <c r="B61" s="32" t="s">
        <v>76</v>
      </c>
      <c r="C61" s="33" t="s">
        <v>23</v>
      </c>
      <c r="D61" s="34" t="s">
        <v>77</v>
      </c>
      <c r="E61" s="34" t="s">
        <v>12</v>
      </c>
      <c r="F61" s="35">
        <f>2000*0.3</f>
        <v>600</v>
      </c>
      <c r="G61" s="43"/>
      <c r="H61" s="43"/>
      <c r="I61" s="43"/>
      <c r="J61" s="43"/>
      <c r="K61" s="43"/>
      <c r="L61" s="43"/>
      <c r="M61" s="43"/>
    </row>
    <row r="62" spans="1:13" ht="45" x14ac:dyDescent="0.25">
      <c r="A62" s="34" t="s">
        <v>78</v>
      </c>
      <c r="B62" s="32" t="s">
        <v>76</v>
      </c>
      <c r="C62" s="33" t="s">
        <v>23</v>
      </c>
      <c r="D62" s="34" t="s">
        <v>79</v>
      </c>
      <c r="E62" s="34" t="s">
        <v>12</v>
      </c>
      <c r="F62" s="35">
        <f>1000*0.3</f>
        <v>300</v>
      </c>
      <c r="G62" s="43"/>
      <c r="H62" s="43"/>
      <c r="I62" s="43"/>
      <c r="J62" s="43"/>
      <c r="K62" s="43"/>
      <c r="L62" s="43"/>
      <c r="M62" s="43"/>
    </row>
    <row r="63" spans="1:13" ht="15.75" x14ac:dyDescent="0.25">
      <c r="A63" s="65" t="s">
        <v>134</v>
      </c>
      <c r="B63" s="65"/>
      <c r="C63" s="65"/>
      <c r="D63" s="51"/>
      <c r="E63" s="51"/>
      <c r="F63" s="51"/>
      <c r="G63" s="52"/>
      <c r="H63" s="52"/>
      <c r="I63" s="52"/>
      <c r="J63" s="52"/>
      <c r="K63" s="52"/>
      <c r="L63" s="52"/>
      <c r="M63" s="53"/>
    </row>
    <row r="64" spans="1:13" ht="15.75" x14ac:dyDescent="0.25">
      <c r="A64" s="66" t="s">
        <v>133</v>
      </c>
      <c r="B64" s="66"/>
      <c r="C64" s="66"/>
      <c r="D64" s="51"/>
      <c r="E64" s="51"/>
      <c r="F64" s="51"/>
      <c r="G64" s="52"/>
      <c r="H64" s="52"/>
      <c r="I64" s="52"/>
      <c r="J64" s="52"/>
      <c r="K64" s="52"/>
      <c r="L64" s="52"/>
      <c r="M64" s="53"/>
    </row>
    <row r="65" spans="1:13" ht="15.75" customHeight="1" thickBot="1" x14ac:dyDescent="0.3">
      <c r="A65" s="68" t="s">
        <v>126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</row>
    <row r="66" spans="1:13" ht="38.25" customHeight="1" thickBot="1" x14ac:dyDescent="0.3">
      <c r="A66" s="2" t="s">
        <v>0</v>
      </c>
      <c r="B66" s="1" t="s">
        <v>1</v>
      </c>
      <c r="C66" s="1" t="s">
        <v>2</v>
      </c>
      <c r="D66" s="60" t="s">
        <v>3</v>
      </c>
      <c r="E66" s="60"/>
      <c r="F66" s="3" t="s">
        <v>4</v>
      </c>
      <c r="G66" s="4" t="s">
        <v>5</v>
      </c>
      <c r="H66" s="5" t="s">
        <v>6</v>
      </c>
      <c r="I66" s="6" t="s">
        <v>7</v>
      </c>
      <c r="J66" s="7" t="s">
        <v>9</v>
      </c>
      <c r="K66" s="7" t="s">
        <v>114</v>
      </c>
      <c r="L66" s="7" t="s">
        <v>10</v>
      </c>
      <c r="M66" s="7" t="s">
        <v>115</v>
      </c>
    </row>
    <row r="67" spans="1:13" ht="15.75" x14ac:dyDescent="0.25">
      <c r="A67" s="34" t="s">
        <v>80</v>
      </c>
      <c r="B67" s="32" t="s">
        <v>81</v>
      </c>
      <c r="C67" s="34" t="s">
        <v>33</v>
      </c>
      <c r="D67" s="34">
        <v>75</v>
      </c>
      <c r="E67" s="34" t="s">
        <v>12</v>
      </c>
      <c r="F67" s="35">
        <v>15</v>
      </c>
      <c r="G67" s="43"/>
      <c r="H67" s="43"/>
      <c r="I67" s="43"/>
      <c r="J67" s="43"/>
      <c r="K67" s="43"/>
      <c r="L67" s="43"/>
      <c r="M67" s="43"/>
    </row>
    <row r="68" spans="1:13" ht="15.75" x14ac:dyDescent="0.25">
      <c r="A68" s="34" t="s">
        <v>82</v>
      </c>
      <c r="B68" s="32" t="s">
        <v>81</v>
      </c>
      <c r="C68" s="34" t="s">
        <v>33</v>
      </c>
      <c r="D68" s="34">
        <v>100</v>
      </c>
      <c r="E68" s="34" t="s">
        <v>12</v>
      </c>
      <c r="F68" s="35">
        <v>75</v>
      </c>
      <c r="G68" s="43"/>
      <c r="H68" s="43"/>
      <c r="I68" s="43"/>
      <c r="J68" s="43"/>
      <c r="K68" s="43"/>
      <c r="L68" s="43"/>
      <c r="M68" s="43"/>
    </row>
    <row r="69" spans="1:13" ht="15.75" x14ac:dyDescent="0.25">
      <c r="A69" s="34" t="s">
        <v>83</v>
      </c>
      <c r="B69" s="32" t="s">
        <v>81</v>
      </c>
      <c r="C69" s="34" t="s">
        <v>33</v>
      </c>
      <c r="D69" s="34">
        <v>125</v>
      </c>
      <c r="E69" s="34" t="s">
        <v>12</v>
      </c>
      <c r="F69" s="35">
        <v>150</v>
      </c>
      <c r="G69" s="43"/>
      <c r="H69" s="43"/>
      <c r="I69" s="43"/>
      <c r="J69" s="43"/>
      <c r="K69" s="43"/>
      <c r="L69" s="43"/>
      <c r="M69" s="43"/>
    </row>
    <row r="70" spans="1:13" ht="15.75" x14ac:dyDescent="0.25">
      <c r="A70" s="54"/>
      <c r="B70" s="50"/>
      <c r="C70" s="51"/>
      <c r="D70" s="51"/>
      <c r="E70" s="51"/>
      <c r="F70" s="51"/>
      <c r="G70" s="52"/>
      <c r="H70" s="52"/>
      <c r="I70" s="52"/>
      <c r="J70" s="52"/>
      <c r="K70" s="52"/>
      <c r="L70" s="52"/>
      <c r="M70" s="53"/>
    </row>
    <row r="71" spans="1:13" ht="15.75" x14ac:dyDescent="0.25">
      <c r="A71" s="54"/>
      <c r="B71" s="50"/>
      <c r="C71" s="51"/>
      <c r="D71" s="51"/>
      <c r="E71" s="51"/>
      <c r="F71" s="51"/>
      <c r="G71" s="52"/>
      <c r="H71" s="52"/>
      <c r="I71" s="52"/>
      <c r="J71" s="52"/>
      <c r="K71" s="52"/>
      <c r="L71" s="52"/>
      <c r="M71" s="53"/>
    </row>
    <row r="72" spans="1:13" x14ac:dyDescent="0.25">
      <c r="A72" s="68" t="s">
        <v>127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</row>
    <row r="73" spans="1:13" ht="38.25" x14ac:dyDescent="0.25">
      <c r="A73" s="8" t="s">
        <v>0</v>
      </c>
      <c r="B73" s="9" t="s">
        <v>1</v>
      </c>
      <c r="C73" s="9" t="s">
        <v>2</v>
      </c>
      <c r="D73" s="67" t="s">
        <v>3</v>
      </c>
      <c r="E73" s="67"/>
      <c r="F73" s="10" t="s">
        <v>4</v>
      </c>
      <c r="G73" s="43"/>
      <c r="H73" s="43"/>
      <c r="I73" s="43"/>
      <c r="J73" s="43"/>
      <c r="K73" s="43"/>
      <c r="L73" s="43"/>
      <c r="M73" s="43"/>
    </row>
    <row r="74" spans="1:13" ht="31.5" x14ac:dyDescent="0.25">
      <c r="A74" s="34" t="s">
        <v>84</v>
      </c>
      <c r="B74" s="32" t="s">
        <v>85</v>
      </c>
      <c r="C74" s="34" t="s">
        <v>86</v>
      </c>
      <c r="D74" s="34">
        <v>40</v>
      </c>
      <c r="E74" s="34" t="s">
        <v>12</v>
      </c>
      <c r="F74" s="35">
        <f>960*0.4</f>
        <v>384</v>
      </c>
      <c r="G74" s="43"/>
      <c r="H74" s="43"/>
      <c r="I74" s="43"/>
      <c r="J74" s="43"/>
      <c r="K74" s="43"/>
      <c r="L74" s="43"/>
      <c r="M74" s="43"/>
    </row>
    <row r="75" spans="1:13" ht="15.75" x14ac:dyDescent="0.25">
      <c r="A75" s="65" t="s">
        <v>134</v>
      </c>
      <c r="B75" s="65"/>
      <c r="C75" s="65"/>
      <c r="D75" s="51"/>
      <c r="E75" s="51"/>
      <c r="F75" s="51"/>
      <c r="G75" s="52"/>
      <c r="H75" s="52"/>
      <c r="I75" s="52"/>
      <c r="J75" s="52"/>
      <c r="K75" s="52"/>
      <c r="L75" s="52"/>
      <c r="M75" s="53"/>
    </row>
    <row r="76" spans="1:13" ht="15.75" x14ac:dyDescent="0.25">
      <c r="A76" s="66" t="s">
        <v>133</v>
      </c>
      <c r="B76" s="66"/>
      <c r="C76" s="66"/>
      <c r="D76" s="51"/>
      <c r="E76" s="51"/>
      <c r="F76" s="51"/>
      <c r="G76" s="52"/>
      <c r="H76" s="52"/>
      <c r="I76" s="52"/>
      <c r="J76" s="52"/>
      <c r="K76" s="52"/>
      <c r="L76" s="52"/>
      <c r="M76" s="53"/>
    </row>
    <row r="77" spans="1:13" ht="15.75" thickBot="1" x14ac:dyDescent="0.3">
      <c r="A77" s="68" t="s">
        <v>128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70"/>
    </row>
    <row r="78" spans="1:13" ht="51" customHeight="1" thickBot="1" x14ac:dyDescent="0.3">
      <c r="A78" s="2" t="s">
        <v>0</v>
      </c>
      <c r="B78" s="1" t="s">
        <v>1</v>
      </c>
      <c r="C78" s="1" t="s">
        <v>2</v>
      </c>
      <c r="D78" s="60" t="s">
        <v>3</v>
      </c>
      <c r="E78" s="60"/>
      <c r="F78" s="3" t="s">
        <v>4</v>
      </c>
      <c r="G78" s="4" t="s">
        <v>5</v>
      </c>
      <c r="H78" s="5" t="s">
        <v>6</v>
      </c>
      <c r="I78" s="6" t="s">
        <v>7</v>
      </c>
      <c r="J78" s="7" t="s">
        <v>9</v>
      </c>
      <c r="K78" s="7" t="s">
        <v>114</v>
      </c>
      <c r="L78" s="7" t="s">
        <v>10</v>
      </c>
      <c r="M78" s="7" t="s">
        <v>115</v>
      </c>
    </row>
    <row r="79" spans="1:13" ht="15.75" x14ac:dyDescent="0.25">
      <c r="A79" s="34" t="s">
        <v>87</v>
      </c>
      <c r="B79" s="32" t="s">
        <v>88</v>
      </c>
      <c r="C79" s="34" t="s">
        <v>89</v>
      </c>
      <c r="D79" s="34">
        <v>80</v>
      </c>
      <c r="E79" s="34" t="s">
        <v>12</v>
      </c>
      <c r="F79" s="35">
        <f>150*0.3</f>
        <v>45</v>
      </c>
      <c r="G79" s="43"/>
      <c r="H79" s="43"/>
      <c r="I79" s="43"/>
      <c r="J79" s="43"/>
      <c r="K79" s="43"/>
      <c r="L79" s="43"/>
      <c r="M79" s="43"/>
    </row>
    <row r="80" spans="1:13" ht="15.75" x14ac:dyDescent="0.25">
      <c r="A80" s="65" t="s">
        <v>134</v>
      </c>
      <c r="B80" s="65"/>
      <c r="C80" s="65"/>
      <c r="D80" s="51"/>
      <c r="E80" s="51"/>
      <c r="F80" s="51"/>
      <c r="G80" s="52"/>
      <c r="H80" s="52"/>
      <c r="I80" s="52"/>
      <c r="J80" s="52"/>
      <c r="K80" s="52"/>
      <c r="L80" s="52"/>
      <c r="M80" s="53"/>
    </row>
    <row r="81" spans="1:13" ht="15.75" x14ac:dyDescent="0.25">
      <c r="A81" s="66" t="s">
        <v>133</v>
      </c>
      <c r="B81" s="66"/>
      <c r="C81" s="66"/>
      <c r="D81" s="51"/>
      <c r="E81" s="51"/>
      <c r="F81" s="51"/>
      <c r="G81" s="52"/>
      <c r="H81" s="52"/>
      <c r="I81" s="52"/>
      <c r="J81" s="52"/>
      <c r="K81" s="52"/>
      <c r="L81" s="52"/>
      <c r="M81" s="53"/>
    </row>
    <row r="82" spans="1:13" ht="15.75" thickBot="1" x14ac:dyDescent="0.3">
      <c r="A82" s="68" t="s">
        <v>129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</row>
    <row r="83" spans="1:13" ht="51" customHeight="1" thickBot="1" x14ac:dyDescent="0.3">
      <c r="A83" s="2" t="s">
        <v>0</v>
      </c>
      <c r="B83" s="1" t="s">
        <v>1</v>
      </c>
      <c r="C83" s="1" t="s">
        <v>2</v>
      </c>
      <c r="D83" s="60" t="s">
        <v>3</v>
      </c>
      <c r="E83" s="60"/>
      <c r="F83" s="3" t="s">
        <v>4</v>
      </c>
      <c r="G83" s="4" t="s">
        <v>5</v>
      </c>
      <c r="H83" s="5" t="s">
        <v>6</v>
      </c>
      <c r="I83" s="6" t="s">
        <v>7</v>
      </c>
      <c r="J83" s="7" t="s">
        <v>9</v>
      </c>
      <c r="K83" s="7" t="s">
        <v>114</v>
      </c>
      <c r="L83" s="7" t="s">
        <v>10</v>
      </c>
      <c r="M83" s="7" t="s">
        <v>115</v>
      </c>
    </row>
    <row r="84" spans="1:13" ht="47.25" x14ac:dyDescent="0.25">
      <c r="A84" s="34" t="s">
        <v>90</v>
      </c>
      <c r="B84" s="32" t="s">
        <v>91</v>
      </c>
      <c r="C84" s="34" t="s">
        <v>34</v>
      </c>
      <c r="D84" s="34">
        <v>500</v>
      </c>
      <c r="E84" s="34" t="s">
        <v>12</v>
      </c>
      <c r="F84" s="35">
        <v>1000</v>
      </c>
      <c r="G84" s="43"/>
      <c r="H84" s="43"/>
      <c r="I84" s="43"/>
      <c r="J84" s="43"/>
      <c r="K84" s="43"/>
      <c r="L84" s="43"/>
      <c r="M84" s="43"/>
    </row>
    <row r="85" spans="1:13" ht="47.25" x14ac:dyDescent="0.25">
      <c r="A85" s="34" t="s">
        <v>92</v>
      </c>
      <c r="B85" s="32" t="s">
        <v>93</v>
      </c>
      <c r="C85" s="34" t="s">
        <v>34</v>
      </c>
      <c r="D85" s="34">
        <v>2000</v>
      </c>
      <c r="E85" s="34" t="s">
        <v>12</v>
      </c>
      <c r="F85" s="35">
        <v>100</v>
      </c>
      <c r="G85" s="43"/>
      <c r="H85" s="43"/>
      <c r="I85" s="43"/>
      <c r="J85" s="43"/>
      <c r="K85" s="43"/>
      <c r="L85" s="43"/>
      <c r="M85" s="43"/>
    </row>
    <row r="86" spans="1:13" ht="15.75" x14ac:dyDescent="0.25">
      <c r="A86" s="65" t="s">
        <v>134</v>
      </c>
      <c r="B86" s="65"/>
      <c r="C86" s="65"/>
      <c r="D86" s="51"/>
      <c r="E86" s="51"/>
      <c r="F86" s="51"/>
      <c r="G86" s="52"/>
      <c r="H86" s="52"/>
      <c r="I86" s="52"/>
      <c r="J86" s="52"/>
      <c r="K86" s="52"/>
      <c r="L86" s="52"/>
      <c r="M86" s="53"/>
    </row>
    <row r="87" spans="1:13" ht="15.75" x14ac:dyDescent="0.25">
      <c r="A87" s="66" t="s">
        <v>133</v>
      </c>
      <c r="B87" s="66"/>
      <c r="C87" s="66"/>
      <c r="D87" s="51"/>
      <c r="E87" s="51"/>
      <c r="F87" s="51"/>
      <c r="G87" s="52"/>
      <c r="H87" s="52"/>
      <c r="I87" s="52"/>
      <c r="J87" s="52"/>
      <c r="K87" s="52"/>
      <c r="L87" s="52"/>
      <c r="M87" s="53"/>
    </row>
    <row r="88" spans="1:13" ht="15.75" thickBot="1" x14ac:dyDescent="0.3">
      <c r="A88" s="68" t="s">
        <v>130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</row>
    <row r="89" spans="1:13" ht="38.25" customHeight="1" thickBot="1" x14ac:dyDescent="0.3">
      <c r="A89" s="2" t="s">
        <v>0</v>
      </c>
      <c r="B89" s="1" t="s">
        <v>1</v>
      </c>
      <c r="C89" s="1" t="s">
        <v>2</v>
      </c>
      <c r="D89" s="60" t="s">
        <v>3</v>
      </c>
      <c r="E89" s="60"/>
      <c r="F89" s="3" t="s">
        <v>4</v>
      </c>
      <c r="G89" s="4" t="s">
        <v>5</v>
      </c>
      <c r="H89" s="5" t="s">
        <v>6</v>
      </c>
      <c r="I89" s="6" t="s">
        <v>7</v>
      </c>
      <c r="J89" s="7" t="s">
        <v>9</v>
      </c>
      <c r="K89" s="7" t="s">
        <v>114</v>
      </c>
      <c r="L89" s="7" t="s">
        <v>10</v>
      </c>
      <c r="M89" s="7" t="s">
        <v>115</v>
      </c>
    </row>
    <row r="90" spans="1:13" ht="31.5" x14ac:dyDescent="0.25">
      <c r="A90" s="48" t="s">
        <v>94</v>
      </c>
      <c r="B90" s="32" t="s">
        <v>95</v>
      </c>
      <c r="C90" s="34" t="s">
        <v>96</v>
      </c>
      <c r="D90" s="34">
        <v>3</v>
      </c>
      <c r="E90" s="34" t="s">
        <v>19</v>
      </c>
      <c r="F90" s="35">
        <v>1000</v>
      </c>
      <c r="G90" s="43"/>
      <c r="H90" s="43"/>
      <c r="I90" s="43"/>
      <c r="J90" s="43"/>
      <c r="K90" s="43"/>
      <c r="L90" s="43"/>
      <c r="M90" s="43"/>
    </row>
    <row r="91" spans="1:13" ht="15.75" x14ac:dyDescent="0.25">
      <c r="A91" s="48" t="s">
        <v>97</v>
      </c>
      <c r="B91" s="32" t="s">
        <v>98</v>
      </c>
      <c r="C91" s="34" t="s">
        <v>33</v>
      </c>
      <c r="D91" s="34">
        <v>100</v>
      </c>
      <c r="E91" s="34" t="s">
        <v>12</v>
      </c>
      <c r="F91" s="35">
        <v>500</v>
      </c>
      <c r="G91" s="43"/>
      <c r="H91" s="43"/>
      <c r="I91" s="43"/>
      <c r="J91" s="43"/>
      <c r="K91" s="43"/>
      <c r="L91" s="43"/>
      <c r="M91" s="43"/>
    </row>
    <row r="92" spans="1:13" ht="15.75" x14ac:dyDescent="0.25">
      <c r="A92" s="65" t="s">
        <v>134</v>
      </c>
      <c r="B92" s="65"/>
      <c r="C92" s="65"/>
      <c r="D92" s="51"/>
      <c r="E92" s="51"/>
      <c r="F92" s="51"/>
      <c r="G92" s="52"/>
      <c r="H92" s="52"/>
      <c r="I92" s="52"/>
      <c r="J92" s="52"/>
      <c r="K92" s="52"/>
      <c r="L92" s="52"/>
      <c r="M92" s="53"/>
    </row>
    <row r="93" spans="1:13" ht="15.75" x14ac:dyDescent="0.25">
      <c r="A93" s="66" t="s">
        <v>133</v>
      </c>
      <c r="B93" s="66"/>
      <c r="C93" s="66"/>
      <c r="D93" s="51"/>
      <c r="E93" s="51"/>
      <c r="F93" s="51"/>
      <c r="G93" s="52"/>
      <c r="H93" s="52"/>
      <c r="I93" s="52"/>
      <c r="J93" s="52"/>
      <c r="K93" s="52"/>
      <c r="L93" s="52"/>
      <c r="M93" s="53"/>
    </row>
    <row r="94" spans="1:13" ht="15.75" thickBot="1" x14ac:dyDescent="0.3">
      <c r="A94" s="68" t="s">
        <v>131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70"/>
    </row>
    <row r="95" spans="1:13" ht="51" customHeight="1" thickBot="1" x14ac:dyDescent="0.3">
      <c r="A95" s="2" t="s">
        <v>0</v>
      </c>
      <c r="B95" s="1" t="s">
        <v>1</v>
      </c>
      <c r="C95" s="1" t="s">
        <v>2</v>
      </c>
      <c r="D95" s="60" t="s">
        <v>3</v>
      </c>
      <c r="E95" s="60"/>
      <c r="F95" s="3" t="s">
        <v>4</v>
      </c>
      <c r="G95" s="4" t="s">
        <v>5</v>
      </c>
      <c r="H95" s="5" t="s">
        <v>6</v>
      </c>
      <c r="I95" s="6" t="s">
        <v>7</v>
      </c>
      <c r="J95" s="7" t="s">
        <v>9</v>
      </c>
      <c r="K95" s="7" t="s">
        <v>114</v>
      </c>
      <c r="L95" s="7" t="s">
        <v>10</v>
      </c>
      <c r="M95" s="7" t="s">
        <v>115</v>
      </c>
    </row>
    <row r="96" spans="1:13" ht="31.5" x14ac:dyDescent="0.25">
      <c r="A96" s="48" t="s">
        <v>99</v>
      </c>
      <c r="B96" s="32" t="s">
        <v>14</v>
      </c>
      <c r="C96" s="34" t="s">
        <v>13</v>
      </c>
      <c r="D96" s="34" t="s">
        <v>15</v>
      </c>
      <c r="E96" s="34" t="s">
        <v>12</v>
      </c>
      <c r="F96" s="35">
        <v>36000</v>
      </c>
      <c r="G96" s="43"/>
      <c r="H96" s="43"/>
      <c r="I96" s="43"/>
      <c r="J96" s="43"/>
      <c r="K96" s="43"/>
      <c r="L96" s="43"/>
      <c r="M96" s="43"/>
    </row>
    <row r="97" spans="1:13" ht="25.5" customHeight="1" x14ac:dyDescent="0.25">
      <c r="A97" s="48" t="s">
        <v>100</v>
      </c>
      <c r="B97" s="32" t="s">
        <v>16</v>
      </c>
      <c r="C97" s="34" t="s">
        <v>13</v>
      </c>
      <c r="D97" s="34" t="s">
        <v>101</v>
      </c>
      <c r="E97" s="34" t="s">
        <v>12</v>
      </c>
      <c r="F97" s="35">
        <v>320</v>
      </c>
      <c r="G97" s="43"/>
      <c r="H97" s="43"/>
      <c r="I97" s="43"/>
      <c r="J97" s="43"/>
      <c r="K97" s="43"/>
      <c r="L97" s="43"/>
      <c r="M97" s="43"/>
    </row>
    <row r="98" spans="1:13" ht="31.5" x14ac:dyDescent="0.25">
      <c r="A98" s="48" t="s">
        <v>102</v>
      </c>
      <c r="B98" s="32" t="s">
        <v>17</v>
      </c>
      <c r="C98" s="34" t="s">
        <v>18</v>
      </c>
      <c r="D98" s="49">
        <v>5.0000000000000001E-4</v>
      </c>
      <c r="E98" s="34" t="s">
        <v>19</v>
      </c>
      <c r="F98" s="35">
        <v>50</v>
      </c>
      <c r="G98" s="43"/>
      <c r="H98" s="43"/>
      <c r="I98" s="43"/>
      <c r="J98" s="43"/>
      <c r="K98" s="43"/>
      <c r="L98" s="43"/>
      <c r="M98" s="43"/>
    </row>
    <row r="99" spans="1:13" ht="31.5" x14ac:dyDescent="0.25">
      <c r="A99" s="48" t="s">
        <v>103</v>
      </c>
      <c r="B99" s="32" t="s">
        <v>17</v>
      </c>
      <c r="C99" s="34" t="s">
        <v>20</v>
      </c>
      <c r="D99" s="49">
        <v>5.0000000000000001E-4</v>
      </c>
      <c r="E99" s="34" t="s">
        <v>19</v>
      </c>
      <c r="F99" s="35">
        <v>50</v>
      </c>
      <c r="G99" s="43"/>
      <c r="H99" s="43"/>
      <c r="I99" s="43"/>
      <c r="J99" s="43"/>
      <c r="K99" s="43"/>
      <c r="L99" s="43"/>
      <c r="M99" s="43"/>
    </row>
    <row r="100" spans="1:13" ht="15.75" x14ac:dyDescent="0.25">
      <c r="A100" s="48" t="s">
        <v>104</v>
      </c>
      <c r="B100" s="32" t="s">
        <v>21</v>
      </c>
      <c r="C100" s="34" t="s">
        <v>105</v>
      </c>
      <c r="D100" s="34">
        <v>500</v>
      </c>
      <c r="E100" s="34" t="s">
        <v>12</v>
      </c>
      <c r="F100" s="35">
        <v>6000</v>
      </c>
      <c r="G100" s="43"/>
      <c r="H100" s="43"/>
      <c r="I100" s="43"/>
      <c r="J100" s="43"/>
      <c r="K100" s="43"/>
      <c r="L100" s="43"/>
      <c r="M100" s="43"/>
    </row>
    <row r="101" spans="1:13" ht="15.75" x14ac:dyDescent="0.25">
      <c r="A101" s="48" t="s">
        <v>106</v>
      </c>
      <c r="B101" s="32" t="s">
        <v>107</v>
      </c>
      <c r="C101" s="34" t="s">
        <v>105</v>
      </c>
      <c r="D101" s="34">
        <v>500</v>
      </c>
      <c r="E101" s="34" t="s">
        <v>12</v>
      </c>
      <c r="F101" s="35">
        <v>1200</v>
      </c>
      <c r="G101" s="43"/>
      <c r="H101" s="43"/>
      <c r="I101" s="43"/>
      <c r="J101" s="43"/>
      <c r="K101" s="43"/>
      <c r="L101" s="43"/>
      <c r="M101" s="43"/>
    </row>
    <row r="102" spans="1:13" ht="31.5" x14ac:dyDescent="0.25">
      <c r="A102" s="48" t="s">
        <v>108</v>
      </c>
      <c r="B102" s="32" t="s">
        <v>22</v>
      </c>
      <c r="C102" s="34" t="s">
        <v>13</v>
      </c>
      <c r="D102" s="34" t="s">
        <v>109</v>
      </c>
      <c r="E102" s="34" t="s">
        <v>12</v>
      </c>
      <c r="F102" s="35">
        <v>120</v>
      </c>
      <c r="G102" s="43"/>
      <c r="H102" s="43"/>
      <c r="I102" s="43"/>
      <c r="J102" s="43"/>
      <c r="K102" s="43"/>
      <c r="L102" s="43"/>
      <c r="M102" s="43"/>
    </row>
    <row r="103" spans="1:13" ht="15.75" x14ac:dyDescent="0.25">
      <c r="A103" s="48" t="s">
        <v>110</v>
      </c>
      <c r="B103" s="32" t="s">
        <v>31</v>
      </c>
      <c r="C103" s="34" t="s">
        <v>105</v>
      </c>
      <c r="D103" s="34">
        <v>40</v>
      </c>
      <c r="E103" s="34" t="s">
        <v>12</v>
      </c>
      <c r="F103" s="35">
        <v>1200</v>
      </c>
      <c r="G103" s="43"/>
      <c r="H103" s="43"/>
      <c r="I103" s="43"/>
      <c r="J103" s="43"/>
      <c r="K103" s="43"/>
      <c r="L103" s="43"/>
      <c r="M103" s="43"/>
    </row>
    <row r="104" spans="1:13" ht="15.75" x14ac:dyDescent="0.25">
      <c r="A104" s="65" t="s">
        <v>134</v>
      </c>
      <c r="B104" s="65"/>
      <c r="C104" s="65"/>
      <c r="D104" s="51"/>
      <c r="E104" s="51"/>
      <c r="F104" s="51"/>
      <c r="G104" s="52"/>
      <c r="H104" s="52"/>
      <c r="I104" s="52"/>
      <c r="J104" s="52"/>
      <c r="K104" s="52"/>
      <c r="L104" s="52"/>
      <c r="M104" s="53"/>
    </row>
    <row r="105" spans="1:13" ht="15.75" x14ac:dyDescent="0.25">
      <c r="A105" s="66" t="s">
        <v>133</v>
      </c>
      <c r="B105" s="66"/>
      <c r="C105" s="66"/>
      <c r="D105" s="51"/>
      <c r="E105" s="51"/>
      <c r="F105" s="51"/>
      <c r="G105" s="52"/>
      <c r="H105" s="52"/>
      <c r="I105" s="52"/>
      <c r="J105" s="52"/>
      <c r="K105" s="52"/>
      <c r="L105" s="52"/>
      <c r="M105" s="53"/>
    </row>
    <row r="106" spans="1:13" ht="15.75" thickBot="1" x14ac:dyDescent="0.3">
      <c r="A106" s="68" t="s">
        <v>132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70"/>
    </row>
    <row r="107" spans="1:13" ht="51" customHeight="1" thickBot="1" x14ac:dyDescent="0.3">
      <c r="A107" s="2" t="s">
        <v>0</v>
      </c>
      <c r="B107" s="1" t="s">
        <v>1</v>
      </c>
      <c r="C107" s="1" t="s">
        <v>2</v>
      </c>
      <c r="D107" s="60" t="s">
        <v>3</v>
      </c>
      <c r="E107" s="60"/>
      <c r="F107" s="3" t="s">
        <v>4</v>
      </c>
      <c r="G107" s="4" t="s">
        <v>5</v>
      </c>
      <c r="H107" s="5" t="s">
        <v>6</v>
      </c>
      <c r="I107" s="6" t="s">
        <v>7</v>
      </c>
      <c r="J107" s="7" t="s">
        <v>9</v>
      </c>
      <c r="K107" s="7" t="s">
        <v>114</v>
      </c>
      <c r="L107" s="7" t="s">
        <v>10</v>
      </c>
      <c r="M107" s="7" t="s">
        <v>115</v>
      </c>
    </row>
    <row r="108" spans="1:13" ht="45" x14ac:dyDescent="0.25">
      <c r="A108" s="34" t="s">
        <v>111</v>
      </c>
      <c r="B108" s="32" t="s">
        <v>112</v>
      </c>
      <c r="C108" s="17" t="s">
        <v>23</v>
      </c>
      <c r="D108" s="34" t="s">
        <v>113</v>
      </c>
      <c r="E108" s="34" t="s">
        <v>12</v>
      </c>
      <c r="F108" s="35">
        <v>40</v>
      </c>
      <c r="G108" s="43"/>
      <c r="H108" s="43"/>
      <c r="I108" s="43"/>
      <c r="J108" s="43"/>
      <c r="K108" s="43"/>
      <c r="L108" s="43"/>
      <c r="M108" s="43"/>
    </row>
    <row r="109" spans="1:13" x14ac:dyDescent="0.25">
      <c r="A109" s="65" t="s">
        <v>134</v>
      </c>
      <c r="B109" s="65"/>
      <c r="C109" s="65"/>
    </row>
    <row r="110" spans="1:13" x14ac:dyDescent="0.25">
      <c r="A110" s="66" t="s">
        <v>133</v>
      </c>
      <c r="B110" s="66"/>
      <c r="C110" s="66"/>
    </row>
    <row r="114" spans="1:5" ht="90" customHeight="1" x14ac:dyDescent="0.25">
      <c r="A114" s="66" t="s">
        <v>8</v>
      </c>
      <c r="B114" s="66"/>
      <c r="C114" s="66"/>
      <c r="D114" s="66"/>
      <c r="E114" s="66"/>
    </row>
  </sheetData>
  <mergeCells count="69">
    <mergeCell ref="A92:C92"/>
    <mergeCell ref="A93:C93"/>
    <mergeCell ref="A104:C104"/>
    <mergeCell ref="A105:C105"/>
    <mergeCell ref="A109:C109"/>
    <mergeCell ref="A94:M94"/>
    <mergeCell ref="A106:M106"/>
    <mergeCell ref="D95:E95"/>
    <mergeCell ref="D107:E107"/>
    <mergeCell ref="A75:C75"/>
    <mergeCell ref="A76:C76"/>
    <mergeCell ref="A80:C80"/>
    <mergeCell ref="A81:C81"/>
    <mergeCell ref="A77:M77"/>
    <mergeCell ref="A33:M33"/>
    <mergeCell ref="A38:M38"/>
    <mergeCell ref="A36:C36"/>
    <mergeCell ref="A37:C37"/>
    <mergeCell ref="A46:C46"/>
    <mergeCell ref="A65:M65"/>
    <mergeCell ref="A72:M72"/>
    <mergeCell ref="A47:C47"/>
    <mergeCell ref="A41:C41"/>
    <mergeCell ref="A42:C42"/>
    <mergeCell ref="A52:C52"/>
    <mergeCell ref="A53:C53"/>
    <mergeCell ref="A64:C64"/>
    <mergeCell ref="A7:M7"/>
    <mergeCell ref="A16:M16"/>
    <mergeCell ref="A21:M21"/>
    <mergeCell ref="A28:M28"/>
    <mergeCell ref="A14:C14"/>
    <mergeCell ref="A15:C15"/>
    <mergeCell ref="A19:C19"/>
    <mergeCell ref="A20:C20"/>
    <mergeCell ref="A26:C26"/>
    <mergeCell ref="A27:C27"/>
    <mergeCell ref="D29:E29"/>
    <mergeCell ref="A114:E114"/>
    <mergeCell ref="A110:C110"/>
    <mergeCell ref="D66:E66"/>
    <mergeCell ref="D73:E73"/>
    <mergeCell ref="D78:E78"/>
    <mergeCell ref="D83:E83"/>
    <mergeCell ref="D89:E89"/>
    <mergeCell ref="A88:M88"/>
    <mergeCell ref="A86:C86"/>
    <mergeCell ref="A87:C87"/>
    <mergeCell ref="A82:M82"/>
    <mergeCell ref="D49:E49"/>
    <mergeCell ref="A57:C57"/>
    <mergeCell ref="A58:C58"/>
    <mergeCell ref="A63:C63"/>
    <mergeCell ref="A3:H3"/>
    <mergeCell ref="A1:K1"/>
    <mergeCell ref="D6:E6"/>
    <mergeCell ref="D55:E55"/>
    <mergeCell ref="D60:E60"/>
    <mergeCell ref="A48:M48"/>
    <mergeCell ref="A43:M43"/>
    <mergeCell ref="D34:E34"/>
    <mergeCell ref="D39:E39"/>
    <mergeCell ref="D44:E44"/>
    <mergeCell ref="A54:M54"/>
    <mergeCell ref="A59:M59"/>
    <mergeCell ref="A31:C31"/>
    <mergeCell ref="A32:C32"/>
    <mergeCell ref="D17:E17"/>
    <mergeCell ref="D22:E22"/>
  </mergeCells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Калинка Георгиева Станева</dc:creator>
  <cp:lastModifiedBy>tzvaseva</cp:lastModifiedBy>
  <cp:lastPrinted>2018-03-06T13:59:08Z</cp:lastPrinted>
  <dcterms:created xsi:type="dcterms:W3CDTF">2017-03-21T13:28:50Z</dcterms:created>
  <dcterms:modified xsi:type="dcterms:W3CDTF">2018-03-06T13:59:10Z</dcterms:modified>
</cp:coreProperties>
</file>